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AB80891-F5F5-44DD-A280-0A4DDA28DCCD}" xr6:coauthVersionLast="47" xr6:coauthVersionMax="47" xr10:uidLastSave="{00000000-0000-0000-0000-000000000000}"/>
  <bookViews>
    <workbookView xWindow="2610" yWindow="435" windowWidth="21600" windowHeight="11235" tabRatio="725" activeTab="1" xr2:uid="{00000000-000D-0000-FFFF-FFFF00000000}"/>
  </bookViews>
  <sheets>
    <sheet name="Gesamtauswertung" sheetId="1" r:id="rId1"/>
    <sheet name="01 Anima Lektor" sheetId="2" r:id="rId2"/>
    <sheet name="02 Das Any-Thing" sheetId="6" r:id="rId3"/>
    <sheet name="03 Doppelrad-Sortierer" sheetId="5" r:id="rId4"/>
    <sheet name="04 DUAL" sheetId="4" r:id="rId5"/>
    <sheet name="05 fömo" sheetId="7" r:id="rId6"/>
    <sheet name="06 ISOmedi" sheetId="20" r:id="rId7"/>
    <sheet name="07 Lian's Tempeh Chips" sheetId="9" r:id="rId8"/>
    <sheet name="08 Lumpen" sheetId="11" r:id="rId9"/>
    <sheet name="09 Mobile Sprinkleranlage" sheetId="10" r:id="rId10"/>
    <sheet name="10 SafeSupplyOS" sheetId="8" r:id="rId11"/>
    <sheet name="11 Second Nose" sheetId="23" r:id="rId12"/>
    <sheet name="11 Virtuelle Didaktiks" sheetId="21" state="hidden" r:id="rId13"/>
    <sheet name="12 cryptStick" sheetId="22" state="hidden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1" l="1"/>
  <c r="G2" i="1"/>
  <c r="H2" i="1"/>
  <c r="I2" i="1"/>
  <c r="J2" i="1"/>
  <c r="L12" i="1"/>
  <c r="L10" i="1"/>
  <c r="L9" i="1"/>
  <c r="L8" i="1"/>
  <c r="L7" i="1"/>
  <c r="L6" i="1"/>
  <c r="L5" i="1"/>
  <c r="L4" i="1"/>
  <c r="L3" i="1"/>
  <c r="G7" i="23"/>
  <c r="G6" i="23"/>
  <c r="G5" i="23"/>
  <c r="G4" i="23"/>
  <c r="G3" i="23"/>
  <c r="G2" i="23"/>
  <c r="G8" i="23" s="1"/>
  <c r="K11" i="1"/>
  <c r="L11" i="1" s="1"/>
  <c r="G3" i="2"/>
  <c r="G8" i="22" l="1"/>
  <c r="G7" i="22"/>
  <c r="G6" i="22"/>
  <c r="G5" i="22"/>
  <c r="G4" i="22"/>
  <c r="G3" i="22"/>
  <c r="G2" i="22"/>
  <c r="G9" i="22" s="1"/>
  <c r="G8" i="21"/>
  <c r="G7" i="21"/>
  <c r="G6" i="21"/>
  <c r="G5" i="21"/>
  <c r="G4" i="21"/>
  <c r="G3" i="21"/>
  <c r="G2" i="21"/>
  <c r="G7" i="8"/>
  <c r="J12" i="1" s="1"/>
  <c r="G6" i="8"/>
  <c r="I12" i="1" s="1"/>
  <c r="G5" i="8"/>
  <c r="H12" i="1" s="1"/>
  <c r="G4" i="8"/>
  <c r="G12" i="1" s="1"/>
  <c r="G3" i="8"/>
  <c r="F12" i="1" s="1"/>
  <c r="G2" i="8"/>
  <c r="G7" i="10"/>
  <c r="J10" i="1" s="1"/>
  <c r="G6" i="10"/>
  <c r="I10" i="1" s="1"/>
  <c r="G5" i="10"/>
  <c r="H10" i="1" s="1"/>
  <c r="G4" i="10"/>
  <c r="G3" i="10"/>
  <c r="F10" i="1" s="1"/>
  <c r="G2" i="10"/>
  <c r="G7" i="11"/>
  <c r="J9" i="1" s="1"/>
  <c r="G6" i="11"/>
  <c r="I9" i="1" s="1"/>
  <c r="G5" i="11"/>
  <c r="H9" i="1" s="1"/>
  <c r="G4" i="11"/>
  <c r="G9" i="1" s="1"/>
  <c r="G3" i="11"/>
  <c r="G2" i="11"/>
  <c r="G7" i="9"/>
  <c r="J8" i="1" s="1"/>
  <c r="G6" i="9"/>
  <c r="I8" i="1" s="1"/>
  <c r="G5" i="9"/>
  <c r="H8" i="1" s="1"/>
  <c r="G4" i="9"/>
  <c r="G8" i="1" s="1"/>
  <c r="G3" i="9"/>
  <c r="F8" i="1" s="1"/>
  <c r="G2" i="9"/>
  <c r="G7" i="20"/>
  <c r="J7" i="1" s="1"/>
  <c r="G6" i="20"/>
  <c r="I7" i="1" s="1"/>
  <c r="G5" i="20"/>
  <c r="H7" i="1" s="1"/>
  <c r="G4" i="20"/>
  <c r="G7" i="1" s="1"/>
  <c r="G3" i="20"/>
  <c r="F7" i="1" s="1"/>
  <c r="G2" i="20"/>
  <c r="G7" i="7"/>
  <c r="J6" i="1" s="1"/>
  <c r="G6" i="7"/>
  <c r="I6" i="1" s="1"/>
  <c r="G5" i="7"/>
  <c r="G4" i="7"/>
  <c r="G3" i="7"/>
  <c r="F6" i="1" s="1"/>
  <c r="G2" i="7"/>
  <c r="G7" i="4"/>
  <c r="J5" i="1" s="1"/>
  <c r="G6" i="4"/>
  <c r="I5" i="1" s="1"/>
  <c r="G5" i="4"/>
  <c r="H5" i="1" s="1"/>
  <c r="G4" i="4"/>
  <c r="G3" i="4"/>
  <c r="G2" i="4"/>
  <c r="G7" i="5"/>
  <c r="J4" i="1" s="1"/>
  <c r="G6" i="5"/>
  <c r="I4" i="1" s="1"/>
  <c r="G5" i="5"/>
  <c r="H4" i="1" s="1"/>
  <c r="G4" i="5"/>
  <c r="G4" i="1" s="1"/>
  <c r="G3" i="5"/>
  <c r="G2" i="5"/>
  <c r="E4" i="1" s="1"/>
  <c r="G7" i="6"/>
  <c r="J3" i="1" s="1"/>
  <c r="G6" i="6"/>
  <c r="I3" i="1" s="1"/>
  <c r="G5" i="6"/>
  <c r="H3" i="1" s="1"/>
  <c r="G4" i="6"/>
  <c r="G3" i="6"/>
  <c r="F3" i="1" s="1"/>
  <c r="G2" i="6"/>
  <c r="G7" i="2"/>
  <c r="G6" i="2"/>
  <c r="G5" i="2"/>
  <c r="G4" i="2"/>
  <c r="G2" i="2"/>
  <c r="E2" i="1" s="1"/>
  <c r="F9" i="1"/>
  <c r="H6" i="1"/>
  <c r="G6" i="1"/>
  <c r="G5" i="1"/>
  <c r="F5" i="1"/>
  <c r="F4" i="1"/>
  <c r="G10" i="1"/>
  <c r="G8" i="10" l="1"/>
  <c r="G8" i="11"/>
  <c r="G8" i="2"/>
  <c r="G8" i="4"/>
  <c r="G8" i="5"/>
  <c r="G9" i="21"/>
  <c r="G8" i="7"/>
  <c r="G8" i="6"/>
  <c r="G8" i="8"/>
  <c r="E12" i="1"/>
  <c r="K12" i="1" s="1"/>
  <c r="G8" i="9"/>
  <c r="G8" i="20"/>
  <c r="E10" i="1"/>
  <c r="K10" i="1" s="1"/>
  <c r="E9" i="1"/>
  <c r="K9" i="1" s="1"/>
  <c r="E8" i="1"/>
  <c r="K8" i="1" s="1"/>
  <c r="E7" i="1"/>
  <c r="K7" i="1" s="1"/>
  <c r="E6" i="1"/>
  <c r="K6" i="1" s="1"/>
  <c r="E5" i="1"/>
  <c r="K5" i="1" s="1"/>
  <c r="K4" i="1"/>
  <c r="E3" i="1"/>
  <c r="K3" i="1" s="1"/>
  <c r="K2" i="1" l="1"/>
  <c r="L2" i="1" s="1"/>
</calcChain>
</file>

<file path=xl/sharedStrings.xml><?xml version="1.0" encoding="utf-8"?>
<sst xmlns="http://schemas.openxmlformats.org/spreadsheetml/2006/main" count="187" uniqueCount="39">
  <si>
    <t>Zeit</t>
  </si>
  <si>
    <t>15.10-15.30</t>
  </si>
  <si>
    <t>16:10-16:30</t>
  </si>
  <si>
    <t>16:30-16:50</t>
  </si>
  <si>
    <t>16:50-17:10</t>
  </si>
  <si>
    <t>17:10-17:30</t>
  </si>
  <si>
    <t>17:45-18:05</t>
  </si>
  <si>
    <t>18:05-18:25</t>
  </si>
  <si>
    <t>Gesamt</t>
  </si>
  <si>
    <t>2.Kundennutzen</t>
  </si>
  <si>
    <t>3.Markt</t>
  </si>
  <si>
    <t>4.Realisierbarkeit</t>
  </si>
  <si>
    <t>Safina-Wright</t>
  </si>
  <si>
    <t>5.Präsentation</t>
  </si>
  <si>
    <t>1.Gesamtidee</t>
  </si>
  <si>
    <t>Porsch</t>
  </si>
  <si>
    <t>Schumacher</t>
  </si>
  <si>
    <t>Durchschnitt</t>
  </si>
  <si>
    <t>Trieschmann</t>
  </si>
  <si>
    <t>Finke</t>
  </si>
  <si>
    <t>Neu</t>
  </si>
  <si>
    <t>Kümpel</t>
  </si>
  <si>
    <t>Nr.</t>
  </si>
  <si>
    <t>Team</t>
  </si>
  <si>
    <t>Meyer</t>
  </si>
  <si>
    <t>Anima Lektor</t>
  </si>
  <si>
    <t>Das Any-Thing</t>
  </si>
  <si>
    <t>DUAL</t>
  </si>
  <si>
    <t>fömo</t>
  </si>
  <si>
    <t>ISOmedi</t>
  </si>
  <si>
    <t>Lian's Tempeh Chips</t>
  </si>
  <si>
    <t>Lumpen</t>
  </si>
  <si>
    <t>Mobile Sprinkleranlage</t>
  </si>
  <si>
    <t>SafeSupplyOS</t>
  </si>
  <si>
    <t>Second Nose</t>
  </si>
  <si>
    <t>Knie</t>
  </si>
  <si>
    <t>Freyer</t>
  </si>
  <si>
    <t>Cielejewski</t>
  </si>
  <si>
    <t>Doppelrad-Sortierer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</si>
</sst>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color rgb="FF002060"/>
      <name val="Arial"/>
      <family val="2"/>
    </font>
    <font>
      <sz val="12"/>
      <color rgb="FF002060"/>
      <name val="Arial"/>
      <family val="2"/>
    </font>
    <font>
      <b/>
      <sz val="18"/>
      <color rgb="FF00B050"/>
      <name val="Arial"/>
      <family val="2"/>
    </font>
    <font>
      <b/>
      <sz val="18"/>
      <color theme="5" tint="-0.249977111117893"/>
      <name val="Arial"/>
      <family val="2"/>
    </font>
    <font>
      <b/>
      <sz val="18"/>
      <color theme="9" tint="-0.249977111117893"/>
      <name val="Arial"/>
      <family val="2"/>
    </font>
    <font>
      <sz val="18"/>
      <color rgb="FF00B050"/>
      <name val="Arial"/>
      <family val="2"/>
    </font>
    <font>
      <sz val="18"/>
      <color theme="5" tint="-0.249977111117893"/>
      <name val="Arial"/>
      <family val="2"/>
    </font>
    <font>
      <sz val="18"/>
      <color theme="9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theme="5" tint="-0.249977111117893"/>
      <name val="Arial"/>
      <family val="2"/>
    </font>
    <font>
      <b/>
      <sz val="12"/>
      <color theme="9" tint="-0.249977111117893"/>
      <name val="Arial"/>
      <family val="2"/>
    </font>
    <font>
      <b/>
      <sz val="12"/>
      <color rgb="FFFF0000"/>
      <name val="Arial"/>
      <family val="2"/>
    </font>
    <font>
      <b/>
      <sz val="18"/>
      <color rgb="FFFF0000"/>
      <name val="Arial"/>
      <family val="2"/>
    </font>
    <font>
      <sz val="18"/>
      <color rgb="FFFF0000"/>
      <name val="Arial"/>
      <family val="2"/>
    </font>
    <font>
      <b/>
      <sz val="12"/>
      <color rgb="FFFFC000"/>
      <name val="Arial"/>
      <family val="2"/>
    </font>
    <font>
      <b/>
      <sz val="18"/>
      <color rgb="FFFFC000"/>
      <name val="Arial"/>
      <family val="2"/>
    </font>
    <font>
      <sz val="18"/>
      <color rgb="FFFFC000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b/>
      <sz val="12"/>
      <color rgb="FF7030A0"/>
      <name val="Arial"/>
      <family val="2"/>
    </font>
    <font>
      <b/>
      <sz val="18"/>
      <color rgb="FF7030A0"/>
      <name val="Arial"/>
      <family val="2"/>
    </font>
    <font>
      <sz val="18"/>
      <color rgb="FF7030A0"/>
      <name val="Arial"/>
      <family val="2"/>
    </font>
    <font>
      <sz val="14"/>
      <color rgb="FF7030A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/>
    <xf numFmtId="49" fontId="1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2" fillId="0" borderId="0" xfId="0" applyFont="1"/>
    <xf numFmtId="0" fontId="6" fillId="0" borderId="2" xfId="0" applyFont="1" applyBorder="1"/>
    <xf numFmtId="0" fontId="7" fillId="0" borderId="2" xfId="0" applyFont="1" applyBorder="1"/>
    <xf numFmtId="0" fontId="7" fillId="2" borderId="2" xfId="0" applyFont="1" applyFill="1" applyBorder="1"/>
    <xf numFmtId="20" fontId="7" fillId="2" borderId="2" xfId="0" applyNumberFormat="1" applyFont="1" applyFill="1" applyBorder="1"/>
    <xf numFmtId="0" fontId="10" fillId="0" borderId="0" xfId="0" applyFont="1"/>
    <xf numFmtId="0" fontId="11" fillId="0" borderId="0" xfId="0" applyFont="1"/>
    <xf numFmtId="49" fontId="8" fillId="0" borderId="2" xfId="0" applyNumberFormat="1" applyFont="1" applyBorder="1"/>
    <xf numFmtId="0" fontId="8" fillId="0" borderId="2" xfId="0" applyFont="1" applyBorder="1"/>
    <xf numFmtId="0" fontId="12" fillId="0" borderId="2" xfId="0" applyFont="1" applyBorder="1"/>
    <xf numFmtId="0" fontId="13" fillId="0" borderId="2" xfId="0" applyFont="1" applyBorder="1"/>
    <xf numFmtId="0" fontId="14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15" fillId="0" borderId="2" xfId="0" applyFont="1" applyBorder="1"/>
    <xf numFmtId="0" fontId="16" fillId="0" borderId="2" xfId="0" applyFont="1" applyBorder="1"/>
    <xf numFmtId="0" fontId="17" fillId="0" borderId="2" xfId="0" applyFont="1" applyBorder="1"/>
    <xf numFmtId="2" fontId="8" fillId="3" borderId="2" xfId="0" applyNumberFormat="1" applyFont="1" applyFill="1" applyBorder="1"/>
    <xf numFmtId="0" fontId="18" fillId="0" borderId="2" xfId="0" applyFont="1" applyBorder="1"/>
    <xf numFmtId="0" fontId="19" fillId="0" borderId="2" xfId="0" applyFont="1" applyBorder="1"/>
    <xf numFmtId="0" fontId="20" fillId="0" borderId="2" xfId="0" applyFont="1" applyBorder="1"/>
    <xf numFmtId="0" fontId="5" fillId="4" borderId="2" xfId="0" applyFont="1" applyFill="1" applyBorder="1"/>
    <xf numFmtId="0" fontId="18" fillId="4" borderId="2" xfId="0" applyFont="1" applyFill="1" applyBorder="1"/>
    <xf numFmtId="0" fontId="19" fillId="4" borderId="2" xfId="0" applyFont="1" applyFill="1" applyBorder="1"/>
    <xf numFmtId="0" fontId="20" fillId="4" borderId="2" xfId="0" applyFont="1" applyFill="1" applyBorder="1"/>
    <xf numFmtId="0" fontId="21" fillId="0" borderId="2" xfId="0" applyFont="1" applyBorder="1"/>
    <xf numFmtId="0" fontId="21" fillId="4" borderId="2" xfId="0" applyFont="1" applyFill="1" applyBorder="1"/>
    <xf numFmtId="0" fontId="22" fillId="0" borderId="2" xfId="0" applyFont="1" applyBorder="1"/>
    <xf numFmtId="0" fontId="23" fillId="0" borderId="2" xfId="0" applyFont="1" applyBorder="1"/>
    <xf numFmtId="0" fontId="5" fillId="4" borderId="3" xfId="0" applyFont="1" applyFill="1" applyBorder="1"/>
    <xf numFmtId="0" fontId="24" fillId="0" borderId="2" xfId="0" applyFont="1" applyBorder="1"/>
    <xf numFmtId="0" fontId="24" fillId="4" borderId="2" xfId="0" applyFont="1" applyFill="1" applyBorder="1"/>
    <xf numFmtId="0" fontId="25" fillId="0" borderId="2" xfId="0" applyFont="1" applyBorder="1"/>
    <xf numFmtId="0" fontId="26" fillId="0" borderId="2" xfId="0" applyFont="1" applyBorder="1"/>
    <xf numFmtId="0" fontId="8" fillId="0" borderId="1" xfId="0" applyFont="1" applyBorder="1"/>
    <xf numFmtId="0" fontId="27" fillId="0" borderId="2" xfId="0" applyFont="1" applyBorder="1"/>
    <xf numFmtId="0" fontId="27" fillId="4" borderId="2" xfId="0" applyFont="1" applyFill="1" applyBorder="1"/>
    <xf numFmtId="0" fontId="28" fillId="0" borderId="0" xfId="0" applyFont="1"/>
    <xf numFmtId="0" fontId="29" fillId="0" borderId="2" xfId="0" applyFont="1" applyBorder="1"/>
    <xf numFmtId="0" fontId="29" fillId="4" borderId="2" xfId="0" applyFont="1" applyFill="1" applyBorder="1"/>
    <xf numFmtId="0" fontId="30" fillId="0" borderId="2" xfId="0" applyFont="1" applyBorder="1"/>
    <xf numFmtId="0" fontId="31" fillId="0" borderId="2" xfId="0" applyFont="1" applyBorder="1"/>
    <xf numFmtId="0" fontId="32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L12"/>
  <sheetViews>
    <sheetView topLeftCell="B1" zoomScale="70" zoomScaleNormal="70" workbookViewId="0">
      <selection activeCell="E2" sqref="E2"/>
    </sheetView>
  </sheetViews>
  <sheetFormatPr baseColWidth="10" defaultColWidth="11.42578125" defaultRowHeight="18" x14ac:dyDescent="0.25"/>
  <cols>
    <col min="1" max="1" width="8.140625" style="1" hidden="1" customWidth="1"/>
    <col min="2" max="2" width="9.140625" style="3" customWidth="1"/>
    <col min="3" max="3" width="48.140625" style="1" customWidth="1"/>
    <col min="4" max="4" width="2.7109375" style="1" customWidth="1"/>
    <col min="5" max="8" width="20.42578125" style="12" customWidth="1"/>
    <col min="9" max="9" width="20.42578125" style="49" customWidth="1"/>
    <col min="10" max="10" width="20.42578125" style="12" customWidth="1"/>
    <col min="11" max="12" width="20.42578125" style="1" customWidth="1"/>
    <col min="13" max="16384" width="11.42578125" style="1"/>
  </cols>
  <sheetData>
    <row r="1" spans="1:12" s="2" customFormat="1" ht="30" x14ac:dyDescent="0.4">
      <c r="A1" s="8" t="s">
        <v>0</v>
      </c>
      <c r="B1" s="14" t="s">
        <v>22</v>
      </c>
      <c r="C1" s="15" t="s">
        <v>23</v>
      </c>
      <c r="D1" s="15"/>
      <c r="E1" s="16" t="s">
        <v>37</v>
      </c>
      <c r="F1" s="17" t="s">
        <v>19</v>
      </c>
      <c r="G1" s="34" t="s">
        <v>36</v>
      </c>
      <c r="H1" s="39" t="s">
        <v>35</v>
      </c>
      <c r="I1" s="47" t="s">
        <v>24</v>
      </c>
      <c r="J1" s="18" t="s">
        <v>18</v>
      </c>
      <c r="K1" s="15" t="s">
        <v>8</v>
      </c>
      <c r="L1" s="41" t="s">
        <v>17</v>
      </c>
    </row>
    <row r="2" spans="1:12" ht="30" x14ac:dyDescent="0.4">
      <c r="A2" s="11" t="s">
        <v>6</v>
      </c>
      <c r="B2" s="19">
        <v>1</v>
      </c>
      <c r="C2" s="15" t="s">
        <v>25</v>
      </c>
      <c r="D2" s="20"/>
      <c r="E2" s="21">
        <f>'01 Anima Lektor'!G2</f>
        <v>0</v>
      </c>
      <c r="F2" s="22">
        <f>'01 Anima Lektor'!G3</f>
        <v>0</v>
      </c>
      <c r="G2" s="35">
        <f>'01 Anima Lektor'!G4</f>
        <v>0</v>
      </c>
      <c r="H2" s="40">
        <f>'01 Anima Lektor'!G5</f>
        <v>0</v>
      </c>
      <c r="I2" s="48">
        <f>'01 Anima Lektor'!G6</f>
        <v>0</v>
      </c>
      <c r="J2" s="23">
        <f>'01 Anima Lektor'!G7</f>
        <v>0</v>
      </c>
      <c r="K2" s="24">
        <f t="shared" ref="K2:K12" si="0">SUM(E2:J2)</f>
        <v>0</v>
      </c>
      <c r="L2" s="15">
        <f t="shared" ref="L2:L12" si="1">K2/6</f>
        <v>0</v>
      </c>
    </row>
    <row r="3" spans="1:12" ht="30" x14ac:dyDescent="0.4">
      <c r="A3" s="10" t="s">
        <v>4</v>
      </c>
      <c r="B3" s="19">
        <v>2</v>
      </c>
      <c r="C3" s="15" t="s">
        <v>26</v>
      </c>
      <c r="D3" s="20"/>
      <c r="E3" s="21">
        <f>'02 Das Any-Thing'!G2</f>
        <v>0</v>
      </c>
      <c r="F3" s="22">
        <f>'02 Das Any-Thing'!G3</f>
        <v>0</v>
      </c>
      <c r="G3" s="35">
        <v>0</v>
      </c>
      <c r="H3" s="40">
        <f>'02 Das Any-Thing'!G5</f>
        <v>0</v>
      </c>
      <c r="I3" s="48">
        <f>'02 Das Any-Thing'!G6</f>
        <v>0</v>
      </c>
      <c r="J3" s="23">
        <f>'02 Das Any-Thing'!G7</f>
        <v>0</v>
      </c>
      <c r="K3" s="24">
        <f t="shared" si="0"/>
        <v>0</v>
      </c>
      <c r="L3" s="15">
        <f t="shared" si="1"/>
        <v>0</v>
      </c>
    </row>
    <row r="4" spans="1:12" ht="30" x14ac:dyDescent="0.4">
      <c r="A4" s="9" t="s">
        <v>5</v>
      </c>
      <c r="B4" s="19">
        <v>3</v>
      </c>
      <c r="C4" s="15" t="s">
        <v>38</v>
      </c>
      <c r="D4" s="20"/>
      <c r="E4" s="21">
        <f>'03 Doppelrad-Sortierer'!G2</f>
        <v>0</v>
      </c>
      <c r="F4" s="22">
        <f>'03 Doppelrad-Sortierer'!G3</f>
        <v>0</v>
      </c>
      <c r="G4" s="35">
        <f>'03 Doppelrad-Sortierer'!G4</f>
        <v>0</v>
      </c>
      <c r="H4" s="40">
        <f>'03 Doppelrad-Sortierer'!G5</f>
        <v>0</v>
      </c>
      <c r="I4" s="48">
        <f>'03 Doppelrad-Sortierer'!G6</f>
        <v>0</v>
      </c>
      <c r="J4" s="23">
        <f>'03 Doppelrad-Sortierer'!G7</f>
        <v>0</v>
      </c>
      <c r="K4" s="24">
        <f t="shared" si="0"/>
        <v>0</v>
      </c>
      <c r="L4" s="15">
        <f t="shared" si="1"/>
        <v>0</v>
      </c>
    </row>
    <row r="5" spans="1:12" ht="30" x14ac:dyDescent="0.4">
      <c r="A5" s="9" t="s">
        <v>1</v>
      </c>
      <c r="B5" s="19">
        <v>4</v>
      </c>
      <c r="C5" s="15" t="s">
        <v>27</v>
      </c>
      <c r="D5" s="20"/>
      <c r="E5" s="21">
        <f>'04 DUAL'!G2</f>
        <v>0</v>
      </c>
      <c r="F5" s="22">
        <f>'04 DUAL'!G3</f>
        <v>0</v>
      </c>
      <c r="G5" s="35">
        <f>'04 DUAL'!G4</f>
        <v>0</v>
      </c>
      <c r="H5" s="40">
        <f>'04 DUAL'!G5</f>
        <v>0</v>
      </c>
      <c r="I5" s="48">
        <f>'04 DUAL'!G6</f>
        <v>0</v>
      </c>
      <c r="J5" s="23">
        <f>'04 DUAL'!G7</f>
        <v>0</v>
      </c>
      <c r="K5" s="24">
        <f t="shared" si="0"/>
        <v>0</v>
      </c>
      <c r="L5" s="15">
        <f t="shared" si="1"/>
        <v>0</v>
      </c>
    </row>
    <row r="6" spans="1:12" ht="30" x14ac:dyDescent="0.4">
      <c r="A6" s="10" t="s">
        <v>2</v>
      </c>
      <c r="B6" s="19">
        <v>5</v>
      </c>
      <c r="C6" s="15" t="s">
        <v>28</v>
      </c>
      <c r="D6" s="20"/>
      <c r="E6" s="21">
        <f>'05 fömo'!G2</f>
        <v>0</v>
      </c>
      <c r="F6" s="22">
        <f>'05 fömo'!G3</f>
        <v>0</v>
      </c>
      <c r="G6" s="35">
        <f>'05 fömo'!G4</f>
        <v>0</v>
      </c>
      <c r="H6" s="40">
        <f>'05 fömo'!G5</f>
        <v>0</v>
      </c>
      <c r="I6" s="48">
        <f>'05 fömo'!G6</f>
        <v>0</v>
      </c>
      <c r="J6" s="23">
        <f>'05 fömo'!G7</f>
        <v>0</v>
      </c>
      <c r="K6" s="24">
        <f t="shared" si="0"/>
        <v>0</v>
      </c>
      <c r="L6" s="15">
        <f t="shared" si="1"/>
        <v>0</v>
      </c>
    </row>
    <row r="7" spans="1:12" ht="30" x14ac:dyDescent="0.4">
      <c r="A7" s="10"/>
      <c r="B7" s="19">
        <v>6</v>
      </c>
      <c r="C7" s="15" t="s">
        <v>29</v>
      </c>
      <c r="D7" s="20"/>
      <c r="E7" s="21">
        <f>'06 ISOmedi'!G2</f>
        <v>0</v>
      </c>
      <c r="F7" s="22">
        <f>'06 ISOmedi'!G3</f>
        <v>0</v>
      </c>
      <c r="G7" s="35">
        <f>'06 ISOmedi'!G4</f>
        <v>0</v>
      </c>
      <c r="H7" s="40">
        <f>'06 ISOmedi'!G5</f>
        <v>0</v>
      </c>
      <c r="I7" s="48">
        <f>'06 ISOmedi'!G6</f>
        <v>0</v>
      </c>
      <c r="J7" s="23">
        <f>'06 ISOmedi'!G7</f>
        <v>0</v>
      </c>
      <c r="K7" s="24">
        <f t="shared" si="0"/>
        <v>0</v>
      </c>
      <c r="L7" s="15">
        <f t="shared" si="1"/>
        <v>0</v>
      </c>
    </row>
    <row r="8" spans="1:12" ht="30" x14ac:dyDescent="0.4">
      <c r="A8" s="10"/>
      <c r="B8" s="19">
        <v>7</v>
      </c>
      <c r="C8" s="15" t="s">
        <v>30</v>
      </c>
      <c r="D8" s="20"/>
      <c r="E8" s="21">
        <f>'07 Lian''s Tempeh Chips'!G2</f>
        <v>0</v>
      </c>
      <c r="F8" s="22">
        <f>'07 Lian''s Tempeh Chips'!G3</f>
        <v>0</v>
      </c>
      <c r="G8" s="35">
        <f>'07 Lian''s Tempeh Chips'!G4</f>
        <v>0</v>
      </c>
      <c r="H8" s="40">
        <f>'07 Lian''s Tempeh Chips'!G5</f>
        <v>0</v>
      </c>
      <c r="I8" s="48">
        <f>'07 Lian''s Tempeh Chips'!G6</f>
        <v>0</v>
      </c>
      <c r="J8" s="23">
        <f>'07 Lian''s Tempeh Chips'!G7</f>
        <v>0</v>
      </c>
      <c r="K8" s="24">
        <f t="shared" si="0"/>
        <v>0</v>
      </c>
      <c r="L8" s="15">
        <f t="shared" si="1"/>
        <v>0</v>
      </c>
    </row>
    <row r="9" spans="1:12" ht="30" x14ac:dyDescent="0.4">
      <c r="A9" s="9" t="s">
        <v>3</v>
      </c>
      <c r="B9" s="19">
        <v>8</v>
      </c>
      <c r="C9" s="15" t="s">
        <v>31</v>
      </c>
      <c r="D9" s="20"/>
      <c r="E9" s="21">
        <f>'08 Lumpen'!G2</f>
        <v>0</v>
      </c>
      <c r="F9" s="22">
        <f>'08 Lumpen'!G3</f>
        <v>0</v>
      </c>
      <c r="G9" s="35">
        <f>'08 Lumpen'!G4</f>
        <v>0</v>
      </c>
      <c r="H9" s="40">
        <f>'08 Lumpen'!G5</f>
        <v>0</v>
      </c>
      <c r="I9" s="48">
        <f>'08 Lumpen'!G6</f>
        <v>0</v>
      </c>
      <c r="J9" s="23">
        <f>'08 Lumpen'!G7</f>
        <v>0</v>
      </c>
      <c r="K9" s="24">
        <f t="shared" si="0"/>
        <v>0</v>
      </c>
      <c r="L9" s="15">
        <f t="shared" si="1"/>
        <v>0</v>
      </c>
    </row>
    <row r="10" spans="1:12" ht="30" x14ac:dyDescent="0.4">
      <c r="A10" s="9" t="s">
        <v>7</v>
      </c>
      <c r="B10" s="19">
        <v>9</v>
      </c>
      <c r="C10" s="15" t="s">
        <v>32</v>
      </c>
      <c r="D10" s="20"/>
      <c r="E10" s="21">
        <f>'09 Mobile Sprinkleranlage'!G2</f>
        <v>0</v>
      </c>
      <c r="F10" s="22">
        <f>'09 Mobile Sprinkleranlage'!G3</f>
        <v>0</v>
      </c>
      <c r="G10" s="35">
        <f>'09 Mobile Sprinkleranlage'!G4</f>
        <v>0</v>
      </c>
      <c r="H10" s="40">
        <f>'09 Mobile Sprinkleranlage'!G5</f>
        <v>0</v>
      </c>
      <c r="I10" s="48">
        <f>'09 Mobile Sprinkleranlage'!G6</f>
        <v>0</v>
      </c>
      <c r="J10" s="23">
        <f>'09 Mobile Sprinkleranlage'!G7</f>
        <v>0</v>
      </c>
      <c r="K10" s="24">
        <f t="shared" si="0"/>
        <v>0</v>
      </c>
      <c r="L10" s="15">
        <f t="shared" si="1"/>
        <v>0</v>
      </c>
    </row>
    <row r="11" spans="1:12" ht="30" x14ac:dyDescent="0.4">
      <c r="A11" s="9"/>
      <c r="B11" s="19">
        <v>10</v>
      </c>
      <c r="C11" s="15" t="s">
        <v>33</v>
      </c>
      <c r="D11" s="20"/>
      <c r="E11" s="21">
        <v>0</v>
      </c>
      <c r="F11" s="22">
        <v>0</v>
      </c>
      <c r="G11" s="35">
        <v>0</v>
      </c>
      <c r="H11" s="40">
        <v>0</v>
      </c>
      <c r="I11" s="48">
        <v>0</v>
      </c>
      <c r="J11" s="23">
        <v>0</v>
      </c>
      <c r="K11" s="24">
        <f t="shared" si="0"/>
        <v>0</v>
      </c>
      <c r="L11" s="15">
        <f t="shared" si="1"/>
        <v>0</v>
      </c>
    </row>
    <row r="12" spans="1:12" ht="30" x14ac:dyDescent="0.4">
      <c r="A12" s="9"/>
      <c r="B12" s="19">
        <v>11</v>
      </c>
      <c r="C12" s="15" t="s">
        <v>34</v>
      </c>
      <c r="D12" s="20"/>
      <c r="E12" s="21">
        <f>'10 SafeSupplyOS'!G2</f>
        <v>0</v>
      </c>
      <c r="F12" s="22">
        <f>'10 SafeSupplyOS'!G3</f>
        <v>0</v>
      </c>
      <c r="G12" s="35">
        <f>'10 SafeSupplyOS'!G4</f>
        <v>0</v>
      </c>
      <c r="H12" s="40">
        <f>'10 SafeSupplyOS'!G5</f>
        <v>0</v>
      </c>
      <c r="I12" s="48">
        <f>'10 SafeSupplyOS'!G6</f>
        <v>0</v>
      </c>
      <c r="J12" s="23">
        <f>'10 SafeSupplyOS'!G7</f>
        <v>0</v>
      </c>
      <c r="K12" s="24">
        <f t="shared" si="0"/>
        <v>0</v>
      </c>
      <c r="L12" s="15">
        <f t="shared" si="1"/>
        <v>0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workbookViewId="0">
      <selection activeCell="A2" sqref="A2:A7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="91" workbookViewId="0">
      <selection activeCell="A2" sqref="A2:A7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65F8-1785-3841-BB63-4B558C62E817}">
  <dimension ref="A1:G8"/>
  <sheetViews>
    <sheetView workbookViewId="0">
      <selection activeCell="C19" sqref="C19"/>
    </sheetView>
  </sheetViews>
  <sheetFormatPr baseColWidth="10" defaultRowHeight="12.75" x14ac:dyDescent="0.2"/>
  <cols>
    <col min="1" max="7" width="20.42578125" customWidth="1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"/>
  <sheetViews>
    <sheetView workbookViewId="0">
      <selection activeCell="G9" sqref="G9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15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8" si="0">SUM(B2:F2)</f>
        <v>0</v>
      </c>
    </row>
    <row r="3" spans="1:7" ht="20.100000000000001" customHeight="1" x14ac:dyDescent="0.25">
      <c r="A3" s="26" t="s">
        <v>12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18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s="44" customFormat="1" ht="20.100000000000001" customHeight="1" x14ac:dyDescent="0.25">
      <c r="A5" s="42" t="s">
        <v>20</v>
      </c>
      <c r="B5" s="42">
        <v>0</v>
      </c>
      <c r="C5" s="42">
        <v>0</v>
      </c>
      <c r="D5" s="42">
        <v>0</v>
      </c>
      <c r="E5" s="42">
        <v>0</v>
      </c>
      <c r="F5" s="42">
        <v>0</v>
      </c>
      <c r="G5" s="43">
        <f t="shared" si="0"/>
        <v>0</v>
      </c>
    </row>
    <row r="6" spans="1:7" ht="20.100000000000001" customHeight="1" x14ac:dyDescent="0.25">
      <c r="A6" s="37" t="s">
        <v>19</v>
      </c>
      <c r="B6" s="37">
        <v>0</v>
      </c>
      <c r="C6" s="37">
        <v>0</v>
      </c>
      <c r="D6" s="37">
        <v>0</v>
      </c>
      <c r="E6" s="37">
        <v>0</v>
      </c>
      <c r="F6" s="37">
        <v>0</v>
      </c>
      <c r="G6" s="38">
        <f t="shared" si="0"/>
        <v>0</v>
      </c>
    </row>
    <row r="7" spans="1:7" ht="20.100000000000001" customHeight="1" x14ac:dyDescent="0.25">
      <c r="A7" s="45" t="s">
        <v>21</v>
      </c>
      <c r="B7" s="45">
        <v>0</v>
      </c>
      <c r="C7" s="45">
        <v>0</v>
      </c>
      <c r="D7" s="45">
        <v>0</v>
      </c>
      <c r="E7" s="45">
        <v>0</v>
      </c>
      <c r="F7" s="45">
        <v>0</v>
      </c>
      <c r="G7" s="46">
        <f t="shared" si="0"/>
        <v>0</v>
      </c>
    </row>
    <row r="8" spans="1:7" ht="20.100000000000001" customHeight="1" x14ac:dyDescent="0.25">
      <c r="A8" s="27" t="s">
        <v>16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31">
        <f t="shared" si="0"/>
        <v>0</v>
      </c>
    </row>
    <row r="9" spans="1:7" ht="20.100000000000001" customHeight="1" thickBot="1" x14ac:dyDescent="0.3">
      <c r="A9" s="7"/>
      <c r="B9" s="5"/>
      <c r="C9" s="5"/>
      <c r="D9" s="5"/>
      <c r="E9" s="5"/>
      <c r="F9" s="5"/>
      <c r="G9" s="36">
        <f>SUM(G2:G8)</f>
        <v>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workbookViewId="0">
      <selection activeCell="C14" sqref="C14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15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8" si="0">SUM(B2:F2)</f>
        <v>0</v>
      </c>
    </row>
    <row r="3" spans="1:7" ht="20.100000000000001" customHeight="1" x14ac:dyDescent="0.25">
      <c r="A3" s="26" t="s">
        <v>12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18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s="44" customFormat="1" ht="20.100000000000001" customHeight="1" x14ac:dyDescent="0.25">
      <c r="A5" s="42" t="s">
        <v>20</v>
      </c>
      <c r="B5" s="42">
        <v>0</v>
      </c>
      <c r="C5" s="42">
        <v>0</v>
      </c>
      <c r="D5" s="42">
        <v>0</v>
      </c>
      <c r="E5" s="42">
        <v>0</v>
      </c>
      <c r="F5" s="42">
        <v>0</v>
      </c>
      <c r="G5" s="43">
        <f t="shared" si="0"/>
        <v>0</v>
      </c>
    </row>
    <row r="6" spans="1:7" ht="20.100000000000001" customHeight="1" x14ac:dyDescent="0.25">
      <c r="A6" s="37" t="s">
        <v>19</v>
      </c>
      <c r="B6" s="37">
        <v>0</v>
      </c>
      <c r="C6" s="37">
        <v>0</v>
      </c>
      <c r="D6" s="37">
        <v>0</v>
      </c>
      <c r="E6" s="37">
        <v>0</v>
      </c>
      <c r="F6" s="37">
        <v>0</v>
      </c>
      <c r="G6" s="38">
        <f t="shared" si="0"/>
        <v>0</v>
      </c>
    </row>
    <row r="7" spans="1:7" ht="20.100000000000001" customHeight="1" x14ac:dyDescent="0.25">
      <c r="A7" s="45" t="s">
        <v>21</v>
      </c>
      <c r="B7" s="45">
        <v>0</v>
      </c>
      <c r="C7" s="45">
        <v>0</v>
      </c>
      <c r="D7" s="45">
        <v>0</v>
      </c>
      <c r="E7" s="45">
        <v>0</v>
      </c>
      <c r="F7" s="45">
        <v>0</v>
      </c>
      <c r="G7" s="46">
        <f t="shared" si="0"/>
        <v>0</v>
      </c>
    </row>
    <row r="8" spans="1:7" ht="20.100000000000001" customHeight="1" x14ac:dyDescent="0.25">
      <c r="A8" s="27" t="s">
        <v>16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31">
        <f t="shared" si="0"/>
        <v>0</v>
      </c>
    </row>
    <row r="9" spans="1:7" ht="20.100000000000001" customHeight="1" thickBot="1" x14ac:dyDescent="0.3">
      <c r="A9" s="7"/>
      <c r="B9" s="5"/>
      <c r="C9" s="5"/>
      <c r="D9" s="5"/>
      <c r="E9" s="5"/>
      <c r="F9" s="5"/>
      <c r="G9" s="36">
        <f>SUM(G2:G8)</f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tabSelected="1" zoomScaleNormal="100" workbookViewId="0">
      <selection activeCell="B2" sqref="B2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>SUM(B3:F3)</f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honeticPr fontId="3" type="noConversion"/>
  <pageMargins left="0.25" right="0.25" top="0.75" bottom="0.75" header="0.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"/>
  <sheetViews>
    <sheetView workbookViewId="0">
      <selection activeCell="A12" sqref="A12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activeCell="C15" sqref="C15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workbookViewId="0">
      <selection activeCell="A2" sqref="A2:A7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"/>
  <sheetViews>
    <sheetView workbookViewId="0">
      <selection activeCell="A2" sqref="A2:A7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"/>
  <sheetViews>
    <sheetView workbookViewId="0">
      <selection activeCell="A2" sqref="A2:A7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8"/>
  <sheetViews>
    <sheetView workbookViewId="0">
      <selection activeCell="A2" sqref="A2:A7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"/>
  <sheetViews>
    <sheetView workbookViewId="0">
      <selection activeCell="A2" sqref="A2:A7"/>
    </sheetView>
  </sheetViews>
  <sheetFormatPr baseColWidth="10" defaultColWidth="11.42578125" defaultRowHeight="20.100000000000001" customHeight="1" x14ac:dyDescent="0.25"/>
  <cols>
    <col min="1" max="6" width="20.42578125" style="4" customWidth="1"/>
    <col min="7" max="7" width="20.42578125" style="5" customWidth="1"/>
    <col min="8" max="256" width="20.42578125" style="4" customWidth="1"/>
    <col min="257" max="16384" width="11.42578125" style="4"/>
  </cols>
  <sheetData>
    <row r="1" spans="1:7" ht="20.100000000000001" customHeight="1" x14ac:dyDescent="0.25">
      <c r="A1" s="6"/>
      <c r="B1" s="6" t="s">
        <v>14</v>
      </c>
      <c r="C1" s="6" t="s">
        <v>9</v>
      </c>
      <c r="D1" s="6" t="s">
        <v>10</v>
      </c>
      <c r="E1" s="6" t="s">
        <v>11</v>
      </c>
      <c r="F1" s="6" t="s">
        <v>13</v>
      </c>
      <c r="G1" s="28" t="s">
        <v>8</v>
      </c>
    </row>
    <row r="2" spans="1:7" s="13" customFormat="1" ht="20.100000000000001" customHeight="1" x14ac:dyDescent="0.25">
      <c r="A2" s="25" t="s">
        <v>37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9">
        <f t="shared" ref="G2:G7" si="0">SUM(B2:F2)</f>
        <v>0</v>
      </c>
    </row>
    <row r="3" spans="1:7" ht="20.100000000000001" customHeight="1" x14ac:dyDescent="0.25">
      <c r="A3" s="26" t="s">
        <v>19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30">
        <f t="shared" si="0"/>
        <v>0</v>
      </c>
    </row>
    <row r="4" spans="1:7" ht="20.100000000000001" customHeight="1" x14ac:dyDescent="0.25">
      <c r="A4" s="32" t="s">
        <v>36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3">
        <f t="shared" si="0"/>
        <v>0</v>
      </c>
    </row>
    <row r="5" spans="1:7" ht="20.100000000000001" customHeight="1" x14ac:dyDescent="0.25">
      <c r="A5" s="37" t="s">
        <v>35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8">
        <f t="shared" si="0"/>
        <v>0</v>
      </c>
    </row>
    <row r="6" spans="1:7" ht="20.100000000000001" customHeight="1" x14ac:dyDescent="0.25">
      <c r="A6" s="45" t="s">
        <v>24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6">
        <f t="shared" si="0"/>
        <v>0</v>
      </c>
    </row>
    <row r="7" spans="1:7" ht="20.100000000000001" customHeight="1" x14ac:dyDescent="0.25">
      <c r="A7" s="27" t="s">
        <v>18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31">
        <f t="shared" si="0"/>
        <v>0</v>
      </c>
    </row>
    <row r="8" spans="1:7" ht="20.100000000000001" customHeight="1" thickBot="1" x14ac:dyDescent="0.3">
      <c r="A8" s="7"/>
      <c r="B8" s="5"/>
      <c r="C8" s="5"/>
      <c r="D8" s="5"/>
      <c r="E8" s="5"/>
      <c r="F8" s="5"/>
      <c r="G8" s="36">
        <f>SUM(G2:G7)</f>
        <v>0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Gesamtauswertung</vt:lpstr>
      <vt:lpstr>01 Anima Lektor</vt:lpstr>
      <vt:lpstr>02 Das Any-Thing</vt:lpstr>
      <vt:lpstr>03 Doppelrad-Sortierer</vt:lpstr>
      <vt:lpstr>04 DUAL</vt:lpstr>
      <vt:lpstr>05 fömo</vt:lpstr>
      <vt:lpstr>06 ISOmedi</vt:lpstr>
      <vt:lpstr>07 Lian's Tempeh Chips</vt:lpstr>
      <vt:lpstr>08 Lumpen</vt:lpstr>
      <vt:lpstr>09 Mobile Sprinkleranlage</vt:lpstr>
      <vt:lpstr>10 SafeSupplyOS</vt:lpstr>
      <vt:lpstr>11 Second Nose</vt:lpstr>
      <vt:lpstr>11 Virtuelle Didaktiks</vt:lpstr>
      <vt:lpstr>12 cryptStick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Hennemuth-Tilschner, Gabriele</cp:lastModifiedBy>
  <cp:lastPrinted>2019-09-24T08:16:22Z</cp:lastPrinted>
  <dcterms:created xsi:type="dcterms:W3CDTF">1996-10-17T05:27:31Z</dcterms:created>
  <dcterms:modified xsi:type="dcterms:W3CDTF">2026-05-12T12:26:05Z</dcterms:modified>
</cp:coreProperties>
</file>